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<sst xmlns="http://schemas.openxmlformats.org/spreadsheetml/2006/main" count="157" uniqueCount="151">
  <si>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</si>
  <si>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</si>
  <si>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</si>
  <si>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</si>
  <si>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</si>
  <si>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</si>
  <si>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</si>
  <si>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</si>
  <si>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</si>
  <si>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</si>
  <si>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</si>
  <si>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</si>
  <si>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</si>
  <si>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</si>
  <si>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</si>
  <si>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</si>
  <si>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</si>
  <si>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</si>
  <si>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</si>
  <si>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</si>
  <si>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</si>
  <si>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</si>
  <si>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</si>
  <si>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</si>
  <si>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</si>
  <si>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</si>
  <si>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</si>
  <si>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</si>
  <si>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</si>
  <si>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</si>
  <si>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</si>
  <si>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</si>
  <si>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</si>
  <si>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</si>
  <si>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</si>
  <si>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</si>
  <si>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</si>
  <si>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</si>
  <si>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</si>
  <si>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</si>
  <si>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</si>
  <si>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</si>
  <si>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</si>
  <si>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</si>
  <si>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</si>
  <si>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</si>
  <si>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</si>
  <si>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</si>
  <si>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</si>
  <si>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</si>
  <si>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</si>
  <si>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</si>
  <si>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</si>
  <si>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</si>
  <si>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</si>
  <si>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</si>
  <si>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</si>
  <si>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</si>
  <si>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</si>
  <si>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</si>
  <si>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</si>
  <si>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</si>
  <si>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</si>
  <si>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</si>
  <si>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</si>
  <si>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</si>
  <si>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</si>
  <si>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</si>
  <si>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</si>
  <si>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</si>
  <si>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</si>
  <si>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</si>
  <si>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</si>
  <si>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</si>
  <si>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</si>
  <si>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</si>
  <si>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</si>
  <si>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</si>
  <si>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</si>
  <si>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</si>
  <si>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</si>
  <si>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</si>
  <si>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</si>
  <si>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</si>
  <si>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</si>
  <si>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</si>
  <si>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</si>
  <si>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</si>
  <si>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</si>
  <si>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</si>
  <si>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</si>
  <si>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</si>
  <si>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</si>
  <si>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</si>
  <si>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</si>
  <si>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</si>
  <si>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</si>
  <si>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</si>
  <si>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</si>
  <si>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</si>
  <si>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</si>
  <si>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</si>
  <si>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</si>
  <si>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</si>
  <si>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</si>
  <si>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</si>
  <si>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</si>
  <si>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</si>
  <si>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</si>
  <si>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</si>
  <si>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</si>
  <si>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</si>
  <si>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</si>
  <si>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1  13  01995  13  0000  130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</si>
  <si>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</si>
  <si>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</si>
  <si>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</si>
  <si>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</si>
  <si>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</si>
  <si>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</si>
  <si>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</si>
  <si>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</si>
  <si>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</si>
  <si>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</si>
  <si>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</si>
  <si>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</si>
  <si>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>Субвенции бюджетам бюджетной системы Российской Федерации</t>
  </si>
  <si>
    <t xml:space="preserve"> 1  08  04020  01  1000 110</t>
  </si>
  <si>
    <t xml:space="preserve">к решению Думы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</si>
  <si>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</si>
  <si>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</si>
  <si>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1 16  90050  13  0000  140</t>
  </si>
  <si>
    <t>1 14  06025  13  0000  430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</si>
  <si>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</si>
  <si>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</si>
  <si>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</si>
  <si>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</si>
  <si>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 xml:space="preserve">  2  02  29999  00  0000 150</t>
  </si>
  <si>
    <t xml:space="preserve">  2  02  29999  13  0000  150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</si>
  <si>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</si>
  <si>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</si>
  <si>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</si>
  <si>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2  02  30024 00  0000  150</t>
  </si>
  <si>
    <t xml:space="preserve">  2  02  30024 13  0000  150</t>
  </si>
  <si>
    <t>2  02  40000  00  0000  150</t>
  </si>
  <si>
    <t xml:space="preserve">  2  02  49999  00  0000  150</t>
  </si>
  <si>
    <t xml:space="preserve">  2  02  49999  13  0000  150</t>
  </si>
  <si>
    <t>1 14  06020  00  0000  430</t>
  </si>
  <si>
    <t>1 16  90050  00  0000  140</t>
  </si>
  <si>
    <t>доходы бюджета муниципального образования Уковского городского поселения на 2021 год</t>
  </si>
  <si>
    <t>№ 136 от "28" декабря 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</si>
</sst>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Normal="75" zoomScaleSheetLayoutView="100" zoomScalePageLayoutView="0" workbookViewId="0" topLeftCell="A1">
      <selection activeCell="A7" sqref="A7:C7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5" t="s">
        <v>0</v>
      </c>
      <c r="C1" s="45"/>
    </row>
    <row r="2" spans="1:3" ht="14.25" customHeight="1">
      <c r="A2" s="8"/>
      <c r="B2" s="46" t="s">
        <v>128</v>
      </c>
      <c r="C2" s="46"/>
    </row>
    <row r="3" spans="1:3" ht="15.75" customHeight="1">
      <c r="A3" s="47" t="s">
        <v>124</v>
      </c>
      <c r="B3" s="47"/>
      <c r="C3" s="47"/>
    </row>
    <row r="4" spans="1:3" ht="15.75" customHeight="1">
      <c r="A4" s="48" t="s">
        <v>150</v>
      </c>
      <c r="B4" s="48"/>
      <c r="C4" s="48"/>
    </row>
    <row r="5" spans="1:3" ht="1.5" customHeight="1">
      <c r="A5" s="9" t="s">
        <v>125</v>
      </c>
      <c r="B5" s="10"/>
      <c r="C5" s="10"/>
    </row>
    <row r="6" spans="1:3" ht="18">
      <c r="A6" s="42" t="s">
        <v>1</v>
      </c>
      <c r="B6" s="42"/>
      <c r="C6" s="42"/>
    </row>
    <row r="7" spans="1:3" ht="18">
      <c r="A7" s="42" t="s">
        <v>149</v>
      </c>
      <c r="B7" s="42"/>
      <c r="C7" s="42"/>
    </row>
    <row r="8" spans="1:3" ht="6.75" customHeight="1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8">
      <c r="A10" s="12" t="s">
        <v>5</v>
      </c>
      <c r="B10" s="13" t="s">
        <v>6</v>
      </c>
      <c r="C10" s="14">
        <f>C11+C26+C37+C41+C48+C52+C34+C22+C16</f>
        <v>5871300</v>
      </c>
    </row>
    <row r="11" spans="1:3" s="2" customFormat="1" ht="18">
      <c r="A11" s="12" t="s">
        <v>7</v>
      </c>
      <c r="B11" s="13" t="s">
        <v>8</v>
      </c>
      <c r="C11" s="15">
        <f>SUM(C12)</f>
        <v>2075000</v>
      </c>
    </row>
    <row r="12" spans="1:3" s="3" customFormat="1" ht="18">
      <c r="A12" s="16" t="s">
        <v>9</v>
      </c>
      <c r="B12" s="17" t="s">
        <v>10</v>
      </c>
      <c r="C12" s="18">
        <f>SUM(C13:C15)</f>
        <v>2075000</v>
      </c>
    </row>
    <row r="13" spans="1:3" ht="65.25" customHeight="1">
      <c r="A13" s="19" t="s">
        <v>11</v>
      </c>
      <c r="B13" s="20" t="s">
        <v>12</v>
      </c>
      <c r="C13" s="21">
        <v>2075000</v>
      </c>
    </row>
    <row r="14" spans="1:3" s="4" customFormat="1" ht="91.5" customHeight="1">
      <c r="A14" s="19" t="s">
        <v>13</v>
      </c>
      <c r="B14" s="20" t="s">
        <v>14</v>
      </c>
      <c r="C14" s="22">
        <v>0</v>
      </c>
    </row>
    <row r="15" spans="1:3" s="4" customFormat="1" ht="50.25" customHeight="1">
      <c r="A15" s="19" t="s">
        <v>15</v>
      </c>
      <c r="B15" s="20" t="s">
        <v>16</v>
      </c>
      <c r="C15" s="22">
        <v>0</v>
      </c>
    </row>
    <row r="16" spans="1:3" s="4" customFormat="1" ht="35.25" customHeight="1">
      <c r="A16" s="23" t="s">
        <v>89</v>
      </c>
      <c r="B16" s="17" t="s">
        <v>83</v>
      </c>
      <c r="C16" s="18">
        <f>C17</f>
        <v>3040100</v>
      </c>
    </row>
    <row r="17" spans="1:3" s="4" customFormat="1" ht="39.75" customHeight="1">
      <c r="A17" s="16" t="s">
        <v>90</v>
      </c>
      <c r="B17" s="17" t="s">
        <v>84</v>
      </c>
      <c r="C17" s="18">
        <f>C18+C19+C20+C21</f>
        <v>3040100</v>
      </c>
    </row>
    <row r="18" spans="1:3" s="4" customFormat="1" ht="36.75" customHeight="1">
      <c r="A18" s="24" t="s">
        <v>91</v>
      </c>
      <c r="B18" s="20" t="s">
        <v>85</v>
      </c>
      <c r="C18" s="22">
        <v>1186352</v>
      </c>
    </row>
    <row r="19" spans="1:3" s="4" customFormat="1" ht="49.5" customHeight="1">
      <c r="A19" s="24" t="s">
        <v>92</v>
      </c>
      <c r="B19" s="20" t="s">
        <v>86</v>
      </c>
      <c r="C19" s="22">
        <v>24284</v>
      </c>
    </row>
    <row r="20" spans="1:3" s="4" customFormat="1" ht="49.5" customHeight="1">
      <c r="A20" s="24" t="s">
        <v>93</v>
      </c>
      <c r="B20" s="20" t="s">
        <v>87</v>
      </c>
      <c r="C20" s="22">
        <v>1822678</v>
      </c>
    </row>
    <row r="21" spans="1:3" s="4" customFormat="1" ht="48.75" customHeight="1">
      <c r="A21" s="24" t="s">
        <v>94</v>
      </c>
      <c r="B21" s="20" t="s">
        <v>88</v>
      </c>
      <c r="C21" s="22">
        <v>6786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650700</v>
      </c>
    </row>
    <row r="27" spans="1:3" ht="18">
      <c r="A27" s="16" t="s">
        <v>26</v>
      </c>
      <c r="B27" s="17" t="s">
        <v>27</v>
      </c>
      <c r="C27" s="18">
        <f>SUM(C28)</f>
        <v>146700</v>
      </c>
    </row>
    <row r="28" spans="1:3" ht="54" customHeight="1">
      <c r="A28" s="25" t="s">
        <v>120</v>
      </c>
      <c r="B28" s="26" t="s">
        <v>108</v>
      </c>
      <c r="C28" s="21">
        <v>146700</v>
      </c>
    </row>
    <row r="29" spans="1:3" ht="18">
      <c r="A29" s="16" t="s">
        <v>28</v>
      </c>
      <c r="B29" s="17" t="s">
        <v>29</v>
      </c>
      <c r="C29" s="27">
        <f>SUM(C30+C32)</f>
        <v>504000</v>
      </c>
    </row>
    <row r="30" spans="1:3" ht="18">
      <c r="A30" s="19" t="s">
        <v>114</v>
      </c>
      <c r="B30" s="20" t="s">
        <v>115</v>
      </c>
      <c r="C30" s="22">
        <f>SUM(C31)</f>
        <v>473000</v>
      </c>
    </row>
    <row r="31" spans="1:3" ht="36" customHeight="1">
      <c r="A31" s="25" t="s">
        <v>121</v>
      </c>
      <c r="B31" s="26" t="s">
        <v>118</v>
      </c>
      <c r="C31" s="21">
        <v>473000</v>
      </c>
    </row>
    <row r="32" spans="1:3" ht="18">
      <c r="A32" s="19" t="s">
        <v>116</v>
      </c>
      <c r="B32" s="20" t="s">
        <v>117</v>
      </c>
      <c r="C32" s="22">
        <f>C33</f>
        <v>31000</v>
      </c>
    </row>
    <row r="33" spans="1:3" ht="34.5" customHeight="1">
      <c r="A33" s="25" t="s">
        <v>122</v>
      </c>
      <c r="B33" s="26" t="s">
        <v>119</v>
      </c>
      <c r="C33" s="21">
        <v>31000</v>
      </c>
    </row>
    <row r="34" spans="1:3" ht="18">
      <c r="A34" s="28" t="s">
        <v>30</v>
      </c>
      <c r="B34" s="29" t="s">
        <v>31</v>
      </c>
      <c r="C34" s="18">
        <f>C35</f>
        <v>3000</v>
      </c>
    </row>
    <row r="35" spans="1:3" ht="47.25">
      <c r="A35" s="30" t="s">
        <v>32</v>
      </c>
      <c r="B35" s="29" t="s">
        <v>33</v>
      </c>
      <c r="C35" s="18">
        <f>C36</f>
        <v>3000</v>
      </c>
    </row>
    <row r="36" spans="1:3" ht="63" customHeight="1">
      <c r="A36" s="31" t="s">
        <v>34</v>
      </c>
      <c r="B36" s="32" t="s">
        <v>127</v>
      </c>
      <c r="C36" s="21">
        <v>3000</v>
      </c>
    </row>
    <row r="37" spans="1:3" ht="42" customHeight="1">
      <c r="A37" s="16" t="s">
        <v>35</v>
      </c>
      <c r="B37" s="17" t="s">
        <v>36</v>
      </c>
      <c r="C37" s="18">
        <f>SUM(C38)</f>
        <v>0</v>
      </c>
    </row>
    <row r="38" spans="1:3" ht="23.25" customHeight="1">
      <c r="A38" s="16" t="s">
        <v>37</v>
      </c>
      <c r="B38" s="17" t="s">
        <v>38</v>
      </c>
      <c r="C38" s="18">
        <f>SUM(C39)</f>
        <v>0</v>
      </c>
    </row>
    <row r="39" spans="1:3" ht="28.5" customHeight="1">
      <c r="A39" s="19" t="s">
        <v>39</v>
      </c>
      <c r="B39" s="20" t="s">
        <v>40</v>
      </c>
      <c r="C39" s="22">
        <f>SUM(C40)</f>
        <v>0</v>
      </c>
    </row>
    <row r="40" spans="1:3" ht="30">
      <c r="A40" s="25" t="s">
        <v>96</v>
      </c>
      <c r="B40" s="26" t="s">
        <v>109</v>
      </c>
      <c r="C40" s="21">
        <v>0</v>
      </c>
    </row>
    <row r="41" spans="1:3" s="5" customFormat="1" ht="45" customHeight="1">
      <c r="A41" s="12" t="s">
        <v>41</v>
      </c>
      <c r="B41" s="13" t="s">
        <v>42</v>
      </c>
      <c r="C41" s="15">
        <f>SUM(C42+C45)</f>
        <v>72000</v>
      </c>
    </row>
    <row r="42" spans="1:3" s="4" customFormat="1" ht="84.75" customHeight="1">
      <c r="A42" s="16" t="s">
        <v>43</v>
      </c>
      <c r="B42" s="17" t="s">
        <v>44</v>
      </c>
      <c r="C42" s="27">
        <f>SUM(C43)</f>
        <v>45000</v>
      </c>
    </row>
    <row r="43" spans="1:3" s="4" customFormat="1" ht="60">
      <c r="A43" s="19" t="s">
        <v>45</v>
      </c>
      <c r="B43" s="20" t="s">
        <v>46</v>
      </c>
      <c r="C43" s="22">
        <f>SUM(C44)</f>
        <v>45000</v>
      </c>
    </row>
    <row r="44" spans="1:3" s="4" customFormat="1" ht="60">
      <c r="A44" s="25" t="s">
        <v>97</v>
      </c>
      <c r="B44" s="26" t="s">
        <v>110</v>
      </c>
      <c r="C44" s="21">
        <v>45000</v>
      </c>
    </row>
    <row r="45" spans="1:3" s="4" customFormat="1" ht="75">
      <c r="A45" s="33" t="s">
        <v>47</v>
      </c>
      <c r="B45" s="34" t="s">
        <v>48</v>
      </c>
      <c r="C45" s="35">
        <f>SUM(C46)</f>
        <v>27000</v>
      </c>
    </row>
    <row r="46" spans="1:3" s="4" customFormat="1" ht="69" customHeight="1">
      <c r="A46" s="19" t="s">
        <v>49</v>
      </c>
      <c r="B46" s="20" t="s">
        <v>50</v>
      </c>
      <c r="C46" s="22">
        <f>SUM(C47)</f>
        <v>27000</v>
      </c>
    </row>
    <row r="47" spans="1:3" ht="60">
      <c r="A47" s="19" t="s">
        <v>98</v>
      </c>
      <c r="B47" s="26" t="s">
        <v>111</v>
      </c>
      <c r="C47" s="21">
        <v>27000</v>
      </c>
    </row>
    <row r="48" spans="1:3" ht="31.5">
      <c r="A48" s="16" t="s">
        <v>51</v>
      </c>
      <c r="B48" s="17" t="s">
        <v>52</v>
      </c>
      <c r="C48" s="18">
        <f>C49</f>
        <v>25000</v>
      </c>
    </row>
    <row r="49" spans="1:3" ht="18">
      <c r="A49" s="16" t="s">
        <v>53</v>
      </c>
      <c r="B49" s="17" t="s">
        <v>54</v>
      </c>
      <c r="C49" s="18">
        <f>C51</f>
        <v>25000</v>
      </c>
    </row>
    <row r="50" spans="1:3" ht="18">
      <c r="A50" s="19" t="s">
        <v>55</v>
      </c>
      <c r="B50" s="20" t="s">
        <v>56</v>
      </c>
      <c r="C50" s="22">
        <f>SUM(C51)</f>
        <v>25000</v>
      </c>
    </row>
    <row r="51" spans="1:3" ht="39.75" customHeight="1">
      <c r="A51" s="25" t="s">
        <v>99</v>
      </c>
      <c r="B51" s="26" t="s">
        <v>113</v>
      </c>
      <c r="C51" s="21">
        <v>25000</v>
      </c>
    </row>
    <row r="52" spans="1:3" ht="31.5">
      <c r="A52" s="16" t="s">
        <v>57</v>
      </c>
      <c r="B52" s="17" t="s">
        <v>58</v>
      </c>
      <c r="C52" s="18">
        <f>SUM(C53)</f>
        <v>5000</v>
      </c>
    </row>
    <row r="53" spans="1:3" ht="52.5" customHeight="1">
      <c r="A53" s="16" t="s">
        <v>59</v>
      </c>
      <c r="B53" s="17" t="s">
        <v>60</v>
      </c>
      <c r="C53" s="35">
        <f>SUM(C54)</f>
        <v>5000</v>
      </c>
    </row>
    <row r="54" spans="1:3" ht="30">
      <c r="A54" s="19" t="s">
        <v>61</v>
      </c>
      <c r="B54" s="26" t="s">
        <v>62</v>
      </c>
      <c r="C54" s="22">
        <f>SUM(C55)</f>
        <v>5000</v>
      </c>
    </row>
    <row r="55" spans="1:3" ht="47.25" customHeight="1">
      <c r="A55" s="25" t="s">
        <v>100</v>
      </c>
      <c r="B55" s="26" t="s">
        <v>112</v>
      </c>
      <c r="C55" s="22">
        <v>5000</v>
      </c>
    </row>
    <row r="56" spans="1:3" ht="48.75" customHeight="1">
      <c r="A56" s="19" t="s">
        <v>129</v>
      </c>
      <c r="B56" s="26" t="s">
        <v>147</v>
      </c>
      <c r="C56" s="22">
        <f>C57</f>
        <v>0</v>
      </c>
    </row>
    <row r="57" spans="1:3" ht="47.25" customHeight="1">
      <c r="A57" s="19" t="s">
        <v>129</v>
      </c>
      <c r="B57" s="26" t="s">
        <v>132</v>
      </c>
      <c r="C57" s="22">
        <v>0</v>
      </c>
    </row>
    <row r="58" spans="1:3" ht="32.25" customHeight="1">
      <c r="A58" s="25" t="s">
        <v>130</v>
      </c>
      <c r="B58" s="26" t="s">
        <v>148</v>
      </c>
      <c r="C58" s="22">
        <f>C59</f>
        <v>0</v>
      </c>
    </row>
    <row r="59" spans="1:3" ht="33" customHeight="1">
      <c r="A59" s="25" t="s">
        <v>130</v>
      </c>
      <c r="B59" s="26" t="s">
        <v>131</v>
      </c>
      <c r="C59" s="21">
        <v>0</v>
      </c>
    </row>
    <row r="60" spans="1:3" ht="18" hidden="1">
      <c r="A60" s="16" t="s">
        <v>63</v>
      </c>
      <c r="B60" s="17" t="s">
        <v>64</v>
      </c>
      <c r="C60" s="21">
        <f>SUM(C61)</f>
        <v>0</v>
      </c>
    </row>
    <row r="61" spans="1:3" ht="18" hidden="1">
      <c r="A61" s="25" t="s">
        <v>101</v>
      </c>
      <c r="B61" s="26" t="s">
        <v>65</v>
      </c>
      <c r="C61" s="21"/>
    </row>
    <row r="62" spans="1:3" s="3" customFormat="1" ht="18">
      <c r="A62" s="16" t="s">
        <v>66</v>
      </c>
      <c r="B62" s="17" t="s">
        <v>67</v>
      </c>
      <c r="C62" s="41">
        <f>SUM(C63)</f>
        <v>12903262</v>
      </c>
    </row>
    <row r="63" spans="1:3" s="3" customFormat="1" ht="31.5">
      <c r="A63" s="16" t="s">
        <v>68</v>
      </c>
      <c r="B63" s="17" t="s">
        <v>69</v>
      </c>
      <c r="C63" s="36">
        <f>SUM(C64+C70+C73+C80)</f>
        <v>12903262</v>
      </c>
    </row>
    <row r="64" spans="1:3" s="6" customFormat="1" ht="18.75">
      <c r="A64" s="16" t="s">
        <v>70</v>
      </c>
      <c r="B64" s="17" t="s">
        <v>133</v>
      </c>
      <c r="C64" s="36">
        <f>SUM(C65+C69)</f>
        <v>12107862</v>
      </c>
    </row>
    <row r="65" spans="1:3" s="4" customFormat="1" ht="18.75">
      <c r="A65" s="19" t="s">
        <v>71</v>
      </c>
      <c r="B65" s="20" t="s">
        <v>134</v>
      </c>
      <c r="C65" s="37">
        <f>SUM(C66)</f>
        <v>5284000</v>
      </c>
    </row>
    <row r="66" spans="1:3" ht="30">
      <c r="A66" s="25" t="s">
        <v>102</v>
      </c>
      <c r="B66" s="26" t="s">
        <v>135</v>
      </c>
      <c r="C66" s="38">
        <v>5284000</v>
      </c>
    </row>
    <row r="67" spans="1:3" ht="30" hidden="1">
      <c r="A67" s="19" t="s">
        <v>72</v>
      </c>
      <c r="B67" s="20" t="s">
        <v>73</v>
      </c>
      <c r="C67" s="37">
        <f>C68</f>
        <v>0</v>
      </c>
    </row>
    <row r="68" spans="1:3" ht="30" hidden="1">
      <c r="A68" s="25" t="s">
        <v>103</v>
      </c>
      <c r="B68" s="26" t="s">
        <v>95</v>
      </c>
      <c r="C68" s="38">
        <v>0</v>
      </c>
    </row>
    <row r="69" spans="1:3" ht="30">
      <c r="A69" s="25" t="s">
        <v>123</v>
      </c>
      <c r="B69" s="26" t="s">
        <v>135</v>
      </c>
      <c r="C69" s="38">
        <v>6823862</v>
      </c>
    </row>
    <row r="70" spans="1:3" s="4" customFormat="1" ht="31.5">
      <c r="A70" s="16" t="s">
        <v>74</v>
      </c>
      <c r="B70" s="17" t="s">
        <v>136</v>
      </c>
      <c r="C70" s="36">
        <f>SUM(C71)</f>
        <v>451200</v>
      </c>
    </row>
    <row r="71" spans="1:3" s="4" customFormat="1" ht="18.75">
      <c r="A71" s="19" t="s">
        <v>75</v>
      </c>
      <c r="B71" s="20" t="s">
        <v>137</v>
      </c>
      <c r="C71" s="37">
        <f>SUM(C72)</f>
        <v>451200</v>
      </c>
    </row>
    <row r="72" spans="1:3" ht="18">
      <c r="A72" s="25" t="s">
        <v>104</v>
      </c>
      <c r="B72" s="26" t="s">
        <v>138</v>
      </c>
      <c r="C72" s="38">
        <v>451200</v>
      </c>
    </row>
    <row r="73" spans="1:3" s="6" customFormat="1" ht="18.75">
      <c r="A73" s="16" t="s">
        <v>126</v>
      </c>
      <c r="B73" s="17" t="s">
        <v>139</v>
      </c>
      <c r="C73" s="36">
        <f>C74+C78</f>
        <v>344200</v>
      </c>
    </row>
    <row r="74" spans="1:3" s="4" customFormat="1" ht="36.75" customHeight="1">
      <c r="A74" s="19" t="s">
        <v>76</v>
      </c>
      <c r="B74" s="20" t="s">
        <v>140</v>
      </c>
      <c r="C74" s="37">
        <f>C75</f>
        <v>343500</v>
      </c>
    </row>
    <row r="75" spans="1:3" s="4" customFormat="1" ht="41.25" customHeight="1">
      <c r="A75" s="25" t="s">
        <v>105</v>
      </c>
      <c r="B75" s="26" t="s">
        <v>141</v>
      </c>
      <c r="C75" s="37">
        <v>343500</v>
      </c>
    </row>
    <row r="76" spans="1:3" s="4" customFormat="1" ht="30" hidden="1">
      <c r="A76" s="33" t="s">
        <v>77</v>
      </c>
      <c r="B76" s="34" t="s">
        <v>78</v>
      </c>
      <c r="C76" s="39">
        <f>C77</f>
        <v>0</v>
      </c>
    </row>
    <row r="77" spans="1:3" s="4" customFormat="1" ht="30" hidden="1">
      <c r="A77" s="25" t="s">
        <v>106</v>
      </c>
      <c r="B77" s="26" t="s">
        <v>79</v>
      </c>
      <c r="C77" s="37">
        <v>0</v>
      </c>
    </row>
    <row r="78" spans="1:3" s="4" customFormat="1" ht="36.75" customHeight="1">
      <c r="A78" s="25" t="s">
        <v>77</v>
      </c>
      <c r="B78" s="26" t="s">
        <v>142</v>
      </c>
      <c r="C78" s="37">
        <f>C79</f>
        <v>700</v>
      </c>
    </row>
    <row r="79" spans="1:3" s="4" customFormat="1" ht="35.25" customHeight="1">
      <c r="A79" s="25" t="s">
        <v>106</v>
      </c>
      <c r="B79" s="26" t="s">
        <v>143</v>
      </c>
      <c r="C79" s="37">
        <v>700</v>
      </c>
    </row>
    <row r="80" spans="1:3" s="4" customFormat="1" ht="18.75">
      <c r="A80" s="16" t="s">
        <v>80</v>
      </c>
      <c r="B80" s="17" t="s">
        <v>144</v>
      </c>
      <c r="C80" s="36">
        <f>SUM(C81)</f>
        <v>0</v>
      </c>
    </row>
    <row r="81" spans="1:3" s="4" customFormat="1" ht="22.5" customHeight="1">
      <c r="A81" s="19" t="s">
        <v>81</v>
      </c>
      <c r="B81" s="20" t="s">
        <v>145</v>
      </c>
      <c r="C81" s="37">
        <f>C82</f>
        <v>0</v>
      </c>
    </row>
    <row r="82" spans="1:3" s="4" customFormat="1" ht="30">
      <c r="A82" s="25" t="s">
        <v>107</v>
      </c>
      <c r="B82" s="26" t="s">
        <v>146</v>
      </c>
      <c r="C82" s="37">
        <v>0</v>
      </c>
    </row>
    <row r="83" spans="1:3" s="2" customFormat="1" ht="18">
      <c r="A83" s="43" t="s">
        <v>82</v>
      </c>
      <c r="B83" s="44"/>
      <c r="C83" s="40">
        <f>SUM(C10+C62)</f>
        <v>18774562</v>
      </c>
    </row>
  </sheetData>
  <sheetProtection/>
  <mergeCells count="7">
    <mergeCell ref="A6:C6"/>
    <mergeCell ref="A7:C7"/>
    <mergeCell ref="A83:B83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2019-12-30T00:24:52Z</cp:lastPrinted>
  <dcterms:created xsi:type="dcterms:W3CDTF">1996-10-08T23:32:33Z</dcterms:created>
  <dcterms:modified xsi:type="dcterms:W3CDTF">2020-12-28T01:04:43Z</dcterms:modified>
  <cp:category/>
  <cp:version/>
  <cp:contentType/>
  <cp:contentStatus/>
</cp:coreProperties>
</file>